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Cuarto trimestre Ingresos\EDOS FINANC 4TO TRIM\"/>
    </mc:Choice>
  </mc:AlternateContent>
  <bookViews>
    <workbookView xWindow="-120" yWindow="-120" windowWidth="21840" windowHeight="13740"/>
  </bookViews>
  <sheets>
    <sheet name="ECSF" sheetId="1" r:id="rId1"/>
  </sheets>
  <externalReferences>
    <externalReference r:id="rId2"/>
  </externalReferences>
  <definedNames>
    <definedName name="_xlnm.Print_Area" localSheetId="0">ECSF!$B$2:$F$78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8" i="1" l="1"/>
  <c r="C54" i="1"/>
  <c r="F58" i="1"/>
  <c r="F33" i="1"/>
  <c r="F25" i="1"/>
  <c r="F24" i="1"/>
  <c r="F23" i="1"/>
  <c r="F21" i="1"/>
  <c r="F59" i="1" l="1"/>
  <c r="E59" i="1"/>
  <c r="D59" i="1"/>
  <c r="C59" i="1"/>
  <c r="F53" i="1"/>
  <c r="E53" i="1"/>
  <c r="D53" i="1"/>
  <c r="C53" i="1"/>
  <c r="F49" i="1"/>
  <c r="E49" i="1"/>
  <c r="D49" i="1"/>
  <c r="C49" i="1"/>
  <c r="C48" i="1" s="1"/>
  <c r="F48" i="1"/>
  <c r="E48" i="1"/>
  <c r="D48" i="1"/>
  <c r="F40" i="1"/>
  <c r="E40" i="1"/>
  <c r="D40" i="1"/>
  <c r="D30" i="1" s="1"/>
  <c r="C40" i="1"/>
  <c r="F31" i="1"/>
  <c r="E31" i="1"/>
  <c r="E30" i="1" s="1"/>
  <c r="D31" i="1"/>
  <c r="C31" i="1"/>
  <c r="C30" i="1" s="1"/>
  <c r="F30" i="1"/>
  <c r="F20" i="1"/>
  <c r="E20" i="1"/>
  <c r="D20" i="1"/>
  <c r="C20" i="1"/>
  <c r="F12" i="1"/>
  <c r="E12" i="1"/>
  <c r="D12" i="1"/>
  <c r="C12" i="1"/>
  <c r="C11" i="1" s="1"/>
  <c r="F11" i="1"/>
  <c r="E11" i="1"/>
  <c r="D11" i="1"/>
</calcChain>
</file>

<file path=xl/sharedStrings.xml><?xml version="1.0" encoding="utf-8"?>
<sst xmlns="http://schemas.openxmlformats.org/spreadsheetml/2006/main" count="61" uniqueCount="59">
  <si>
    <t>GOBIERNO DEL ESTADO DE MICHOACAN DE OCAMPO</t>
  </si>
  <si>
    <t>ESTADO DE CAMBIOS EN LA SITUACION FINANCIERA</t>
  </si>
  <si>
    <t>( Pesos )</t>
  </si>
  <si>
    <t>CONCEPTO</t>
  </si>
  <si>
    <t>ORIGEN</t>
  </si>
  <si>
    <t>APLICACIÓN</t>
  </si>
  <si>
    <t>ACTIVO</t>
  </si>
  <si>
    <t>ACTIVO CIRCULANTE</t>
  </si>
  <si>
    <t xml:space="preserve">   EFECTIVO Y EQUIVALENTES</t>
  </si>
  <si>
    <t xml:space="preserve">   DERECHOS A RECIBIR EFECTIVO O EQUIVALENTES</t>
  </si>
  <si>
    <t xml:space="preserve">   DERECHOS A RECIBIR BIENES O SERVICIOS</t>
  </si>
  <si>
    <t xml:space="preserve">   INVENTARIOS</t>
  </si>
  <si>
    <t xml:space="preserve">   ALMACENES</t>
  </si>
  <si>
    <t xml:space="preserve">   ESTIMACION POR PERDIDA O DETERIORO DE ACTIVOS CIRCULANTES</t>
  </si>
  <si>
    <t xml:space="preserve">   OTROS ACTIVOS CIRCULANTES</t>
  </si>
  <si>
    <t>ACTIVO NO CIRCULANTE</t>
  </si>
  <si>
    <t xml:space="preserve">   INVERSIONES FINANCIERAS  A LARGO PLAZO</t>
  </si>
  <si>
    <t xml:space="preserve">   DERECHO A RECIBIR EFECTIVO O EQUIVALENTES A LARGO PLAZO</t>
  </si>
  <si>
    <t xml:space="preserve">   BIENES INMUEBLES, INFRAESTRUCTURA Y CONSTRUCCIONES EN  PROCESO</t>
  </si>
  <si>
    <t xml:space="preserve">   BIENES MUEBLES</t>
  </si>
  <si>
    <t xml:space="preserve">   ACTIVOS INTANGIBLES</t>
  </si>
  <si>
    <t xml:space="preserve">   DEPRECIACION, DETERIORO Y AMORTIZACION ACUMULADA DE BIENES </t>
  </si>
  <si>
    <t xml:space="preserve">   ACTIVOS DIFERIDOS </t>
  </si>
  <si>
    <t xml:space="preserve">   ESTIMACION POR PERDIDA O DETERIORO DE ACTIVOS NO CIRCULANTES</t>
  </si>
  <si>
    <t xml:space="preserve">   OTROS ACTIVOS NO CIRCULANTES</t>
  </si>
  <si>
    <t>PASIVO</t>
  </si>
  <si>
    <t>PASIVO CIRCULANTE</t>
  </si>
  <si>
    <t xml:space="preserve">   CUENTAS POR PAGAR A CORTO PLAZO</t>
  </si>
  <si>
    <t xml:space="preserve">   DOCUMENTOS POR PAGAR A CORTO PLAZO</t>
  </si>
  <si>
    <t xml:space="preserve">   PORCION A CORTO PLAZO DE LA DEUDA PUBLICA A LARGO PLAZO</t>
  </si>
  <si>
    <t xml:space="preserve">   TITULOS Y VALORES A CORTO PLAZO</t>
  </si>
  <si>
    <t xml:space="preserve">   PASIVOS DIFERIDOS A CORTO PLAZO</t>
  </si>
  <si>
    <t xml:space="preserve">   FONDOS Y BIENES DE TERCEROS EN GARANTIA Y/O ADMINISTRACION A CORTO PLAZO</t>
  </si>
  <si>
    <t xml:space="preserve">   PROVISIONES A CORTO PLAZO</t>
  </si>
  <si>
    <t xml:space="preserve">  OTROS PASIVOS A CORTO PLAZO</t>
  </si>
  <si>
    <t>PASIVO NO CIRCULANTE</t>
  </si>
  <si>
    <t xml:space="preserve">   CUENTAS POR PAGAR A LARGO PLAZO</t>
  </si>
  <si>
    <t xml:space="preserve">   DOCUMENTOS POR PAGAR A LARGO PLAZO</t>
  </si>
  <si>
    <t xml:space="preserve">   DEUDA PUBLICA A LARGO PLAZO </t>
  </si>
  <si>
    <t xml:space="preserve">   PASIVOS DIFERIDOS A LARGO PLAZO</t>
  </si>
  <si>
    <t xml:space="preserve">   FONDOS Y BIENES DE TERCEROS EN GARANTIA Y/O EN ADMINISTRACION A LARGO PLAZO</t>
  </si>
  <si>
    <t xml:space="preserve">   PROVISIONES A LARGO PLAZO</t>
  </si>
  <si>
    <t>HACIENDA PUBLICA/PATRIMONIO</t>
  </si>
  <si>
    <t>HACIENDA PUBLICA/PATRIMONIO CONTRIBUIDO</t>
  </si>
  <si>
    <t xml:space="preserve">   APORTACIONES</t>
  </si>
  <si>
    <t xml:space="preserve">   DONACIONES DE CAPITAL</t>
  </si>
  <si>
    <t xml:space="preserve">   ACTUALIZACION DE LA HACIENDA PUBLICA/PATRIMONIO</t>
  </si>
  <si>
    <t>HACIENDA PUBLICA /PATRIMONIO GENERADO</t>
  </si>
  <si>
    <t xml:space="preserve">   RESULTADOS DEL EJERCICIO (AHORRO/DESAHORRO)</t>
  </si>
  <si>
    <t xml:space="preserve">   RESULTADOS DE EJERCICIOS ANTERIORES</t>
  </si>
  <si>
    <t xml:space="preserve">   REVALUOS</t>
  </si>
  <si>
    <t xml:space="preserve">   RESERVAS </t>
  </si>
  <si>
    <t xml:space="preserve">   RECTIFICACIONES DE RESULTADOS DE EJERCICIOS ANTERIORES</t>
  </si>
  <si>
    <t>EXCESO O INSUFICIENCIA EN LA ACTUALIZACION DE LA HACIENDA PUBLICA /PATRIMONIO</t>
  </si>
  <si>
    <t xml:space="preserve">   RESULTADO POR POSICION MONETARIA</t>
  </si>
  <si>
    <t xml:space="preserve">   RESULTADO POR TENENCIA DE ACTIVOS NO MONETARIOS</t>
  </si>
  <si>
    <t>L.A.E. LUIS NAVARRO GARCÍA
SECRETARIO DE FINANZAS Y ADMINISTRACIÓN</t>
  </si>
  <si>
    <t>DEL  1o.  ENERO  AL 31 DE DICIEMBRE DEL AÑO 2021  Y  2020</t>
  </si>
  <si>
    <t>C.P. ESPERANSA CABALLERO CORIA
DIRECTORA DE CONTABILIDAD GUBERNAMENTAL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</si>
</sst>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_);_(* \(#,##0\);_(* &quot;-&quot;_);_(@_)"/>
    <numFmt numFmtId="165" formatCode="#,##0_);\(#,##0\)"/>
    <numFmt numFmtId="166" formatCode="_(* #,##0.00_);_(* \(#,##0.00\);_(* &quot;-&quot;??_);_(@_)"/>
    <numFmt numFmtId="167" formatCode="#,##0_ ;\-#,##0\ "/>
  </numFmts>
  <fonts count="8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37" fontId="0" fillId="0" borderId="0"/>
    <xf numFmtId="166" fontId="1" fillId="0" borderId="0" applyFont="0" applyFill="0" applyBorder="0" applyAlignment="0" applyProtection="0"/>
  </cellStyleXfs>
  <cellXfs count="54">
    <xf numFmtId="37" fontId="0" fillId="0" borderId="0" xfId="0"/>
    <xf numFmtId="37" fontId="5" fillId="3" borderId="2" xfId="0" applyFont="1" applyFill="1" applyBorder="1" applyAlignment="1">
      <alignment horizontal="center" vertical="center"/>
    </xf>
    <xf numFmtId="37" fontId="5" fillId="3" borderId="7" xfId="0" applyFont="1" applyFill="1" applyBorder="1" applyAlignment="1">
      <alignment horizontal="center" vertical="center"/>
    </xf>
    <xf numFmtId="49" fontId="5" fillId="3" borderId="8" xfId="0" applyNumberFormat="1" applyFont="1" applyFill="1" applyBorder="1" applyAlignment="1">
      <alignment horizontal="center" vertical="center" wrapText="1"/>
    </xf>
    <xf numFmtId="49" fontId="5" fillId="3" borderId="9" xfId="0" applyNumberFormat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37" fontId="4" fillId="2" borderId="10" xfId="0" applyFont="1" applyFill="1" applyBorder="1" applyAlignment="1">
      <alignment horizontal="center"/>
    </xf>
    <xf numFmtId="37" fontId="4" fillId="2" borderId="0" xfId="0" applyFont="1" applyFill="1" applyAlignment="1">
      <alignment horizontal="center"/>
    </xf>
    <xf numFmtId="37" fontId="4" fillId="2" borderId="11" xfId="0" applyFont="1" applyFill="1" applyBorder="1" applyAlignment="1">
      <alignment horizontal="center"/>
    </xf>
    <xf numFmtId="37" fontId="4" fillId="2" borderId="12" xfId="0" applyFont="1" applyFill="1" applyBorder="1" applyAlignment="1">
      <alignment horizontal="center"/>
    </xf>
    <xf numFmtId="37" fontId="0" fillId="2" borderId="0" xfId="0" applyFill="1"/>
    <xf numFmtId="37" fontId="5" fillId="4" borderId="10" xfId="0" applyFont="1" applyFill="1" applyBorder="1" applyAlignment="1">
      <alignment horizontal="left" indent="1"/>
    </xf>
    <xf numFmtId="164" fontId="5" fillId="4" borderId="13" xfId="0" applyNumberFormat="1" applyFont="1" applyFill="1" applyBorder="1"/>
    <xf numFmtId="164" fontId="5" fillId="4" borderId="12" xfId="0" applyNumberFormat="1" applyFont="1" applyFill="1" applyBorder="1"/>
    <xf numFmtId="37" fontId="6" fillId="4" borderId="10" xfId="0" applyFont="1" applyFill="1" applyBorder="1" applyAlignment="1">
      <alignment horizontal="left" indent="1"/>
    </xf>
    <xf numFmtId="37" fontId="5" fillId="4" borderId="13" xfId="0" applyFont="1" applyFill="1" applyBorder="1"/>
    <xf numFmtId="37" fontId="5" fillId="4" borderId="11" xfId="0" applyFont="1" applyFill="1" applyBorder="1"/>
    <xf numFmtId="37" fontId="5" fillId="4" borderId="12" xfId="0" applyFont="1" applyFill="1" applyBorder="1"/>
    <xf numFmtId="37" fontId="7" fillId="4" borderId="10" xfId="0" applyFont="1" applyFill="1" applyBorder="1" applyAlignment="1">
      <alignment horizontal="left" indent="1"/>
    </xf>
    <xf numFmtId="165" fontId="4" fillId="4" borderId="13" xfId="0" applyNumberFormat="1" applyFont="1" applyFill="1" applyBorder="1"/>
    <xf numFmtId="167" fontId="4" fillId="4" borderId="11" xfId="1" applyNumberFormat="1" applyFont="1" applyFill="1" applyBorder="1" applyAlignment="1" applyProtection="1"/>
    <xf numFmtId="165" fontId="4" fillId="4" borderId="12" xfId="0" applyNumberFormat="1" applyFont="1" applyFill="1" applyBorder="1"/>
    <xf numFmtId="37" fontId="7" fillId="4" borderId="10" xfId="0" applyFont="1" applyFill="1" applyBorder="1" applyAlignment="1">
      <alignment horizontal="left" vertical="center" indent="1"/>
    </xf>
    <xf numFmtId="167" fontId="4" fillId="4" borderId="12" xfId="1" applyNumberFormat="1" applyFont="1" applyFill="1" applyBorder="1" applyAlignment="1" applyProtection="1"/>
    <xf numFmtId="37" fontId="7" fillId="4" borderId="10" xfId="0" applyFont="1" applyFill="1" applyBorder="1" applyAlignment="1">
      <alignment horizontal="left" wrapText="1" indent="1"/>
    </xf>
    <xf numFmtId="37" fontId="5" fillId="4" borderId="10" xfId="0" applyFont="1" applyFill="1" applyBorder="1" applyAlignment="1">
      <alignment horizontal="left" wrapText="1" indent="1"/>
    </xf>
    <xf numFmtId="37" fontId="6" fillId="4" borderId="10" xfId="0" applyFont="1" applyFill="1" applyBorder="1" applyAlignment="1">
      <alignment horizontal="left" wrapText="1" indent="1"/>
    </xf>
    <xf numFmtId="165" fontId="5" fillId="4" borderId="13" xfId="0" applyNumberFormat="1" applyFont="1" applyFill="1" applyBorder="1"/>
    <xf numFmtId="37" fontId="4" fillId="4" borderId="11" xfId="0" applyFont="1" applyFill="1" applyBorder="1"/>
    <xf numFmtId="37" fontId="4" fillId="4" borderId="12" xfId="0" applyFont="1" applyFill="1" applyBorder="1"/>
    <xf numFmtId="37" fontId="4" fillId="4" borderId="13" xfId="0" applyFont="1" applyFill="1" applyBorder="1"/>
    <xf numFmtId="37" fontId="4" fillId="4" borderId="13" xfId="0" applyFont="1" applyFill="1" applyBorder="1" applyAlignment="1">
      <alignment horizontal="left" indent="2"/>
    </xf>
    <xf numFmtId="37" fontId="4" fillId="4" borderId="14" xfId="0" applyFont="1" applyFill="1" applyBorder="1"/>
    <xf numFmtId="37" fontId="4" fillId="4" borderId="15" xfId="0" applyFont="1" applyFill="1" applyBorder="1"/>
    <xf numFmtId="37" fontId="4" fillId="4" borderId="16" xfId="0" applyFont="1" applyFill="1" applyBorder="1"/>
    <xf numFmtId="37" fontId="4" fillId="4" borderId="17" xfId="0" applyFont="1" applyFill="1" applyBorder="1"/>
    <xf numFmtId="37" fontId="4" fillId="0" borderId="0" xfId="0" applyFont="1"/>
    <xf numFmtId="37" fontId="7" fillId="0" borderId="0" xfId="0" applyFont="1"/>
    <xf numFmtId="37" fontId="6" fillId="0" borderId="0" xfId="0" applyFont="1" applyAlignment="1">
      <alignment horizontal="right"/>
    </xf>
    <xf numFmtId="37" fontId="3" fillId="0" borderId="0" xfId="0" applyFont="1"/>
    <xf numFmtId="37" fontId="3" fillId="0" borderId="0" xfId="0" applyFont="1" applyAlignment="1">
      <alignment horizontal="center" vertical="top" wrapText="1"/>
    </xf>
    <xf numFmtId="164" fontId="5" fillId="0" borderId="0" xfId="0" applyNumberFormat="1" applyFont="1" applyFill="1" applyBorder="1"/>
    <xf numFmtId="37" fontId="5" fillId="0" borderId="0" xfId="0" applyFont="1" applyFill="1" applyBorder="1"/>
    <xf numFmtId="37" fontId="0" fillId="0" borderId="0" xfId="0" applyFill="1"/>
    <xf numFmtId="165" fontId="5" fillId="4" borderId="12" xfId="0" applyNumberFormat="1" applyFont="1" applyFill="1" applyBorder="1"/>
    <xf numFmtId="37" fontId="3" fillId="0" borderId="0" xfId="0" applyFont="1" applyAlignment="1">
      <alignment horizontal="center" vertical="top" wrapText="1"/>
    </xf>
    <xf numFmtId="37" fontId="2" fillId="0" borderId="0" xfId="0" applyFont="1" applyAlignment="1">
      <alignment horizontal="center" vertical="center"/>
    </xf>
    <xf numFmtId="37" fontId="3" fillId="2" borderId="0" xfId="0" applyFont="1" applyFill="1" applyAlignment="1">
      <alignment horizontal="center" vertical="center"/>
    </xf>
    <xf numFmtId="37" fontId="4" fillId="2" borderId="0" xfId="0" applyFont="1" applyFill="1" applyAlignment="1">
      <alignment horizontal="center" vertical="center"/>
    </xf>
    <xf numFmtId="37" fontId="0" fillId="0" borderId="1" xfId="0" applyBorder="1" applyAlignment="1">
      <alignment horizontal="center"/>
    </xf>
    <xf numFmtId="1" fontId="5" fillId="3" borderId="3" xfId="0" applyNumberFormat="1" applyFont="1" applyFill="1" applyBorder="1" applyAlignment="1">
      <alignment horizontal="center" vertical="center" wrapText="1"/>
    </xf>
    <xf numFmtId="1" fontId="5" fillId="3" borderId="4" xfId="0" applyNumberFormat="1" applyFont="1" applyFill="1" applyBorder="1" applyAlignment="1">
      <alignment horizontal="center" vertical="center" wrapText="1"/>
    </xf>
    <xf numFmtId="1" fontId="5" fillId="3" borderId="5" xfId="0" applyNumberFormat="1" applyFont="1" applyFill="1" applyBorder="1" applyAlignment="1">
      <alignment horizontal="center" vertical="center" wrapText="1"/>
    </xf>
    <xf numFmtId="1" fontId="5" fillId="3" borderId="6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1</xdr:row>
      <xdr:rowOff>47625</xdr:rowOff>
    </xdr:from>
    <xdr:to>
      <xdr:col>1</xdr:col>
      <xdr:colOff>847725</xdr:colOff>
      <xdr:row>5</xdr:row>
      <xdr:rowOff>28575</xdr:rowOff>
    </xdr:to>
    <xdr:pic>
      <xdr:nvPicPr>
        <xdr:cNvPr id="2" name="2 Imagen">
          <a:extLst>
            <a:ext uri="{FF2B5EF4-FFF2-40B4-BE49-F238E27FC236}">
              <a16:creationId xmlns="" xmlns:a16="http://schemas.microsoft.com/office/drawing/2014/main" id="{5808782D-D304-43B4-A19E-F3B824CE5B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14300"/>
          <a:ext cx="5048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73</xdr:row>
      <xdr:rowOff>114299</xdr:rowOff>
    </xdr:from>
    <xdr:to>
      <xdr:col>5</xdr:col>
      <xdr:colOff>838200</xdr:colOff>
      <xdr:row>76</xdr:row>
      <xdr:rowOff>28575</xdr:rowOff>
    </xdr:to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B2A2193E-9F60-4C36-BE9D-7AB7D42BC292}"/>
            </a:ext>
          </a:extLst>
        </xdr:cNvPr>
        <xdr:cNvSpPr txBox="1"/>
      </xdr:nvSpPr>
      <xdr:spPr>
        <a:xfrm>
          <a:off x="57150" y="12144374"/>
          <a:ext cx="7124700" cy="4000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 b="0">
              <a:latin typeface="Arial" panose="020B0604020202020204" pitchFamily="34" charset="0"/>
              <a:cs typeface="Arial" panose="020B0604020202020204" pitchFamily="34" charset="0"/>
            </a:rPr>
            <a:t>''</a:t>
          </a:r>
          <a:r>
            <a:rPr lang="es-MX" sz="1000" b="0" baseline="0">
              <a:latin typeface="Arial" panose="020B0604020202020204" pitchFamily="34" charset="0"/>
              <a:cs typeface="Arial" panose="020B0604020202020204" pitchFamily="34" charset="0"/>
            </a:rPr>
            <a:t>Bajo protesta de decir verdad declaramos que los Estados Financieros y sus notas, son razonablemente correctos y son responsabilidad del emisor''</a:t>
          </a:r>
          <a:endParaRPr lang="es-MX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200025</xdr:colOff>
      <xdr:row>71</xdr:row>
      <xdr:rowOff>123825</xdr:rowOff>
    </xdr:from>
    <xdr:to>
      <xdr:col>5</xdr:col>
      <xdr:colOff>733425</xdr:colOff>
      <xdr:row>71</xdr:row>
      <xdr:rowOff>133350</xdr:rowOff>
    </xdr:to>
    <xdr:cxnSp macro="">
      <xdr:nvCxnSpPr>
        <xdr:cNvPr id="4" name="Conector recto 3">
          <a:extLst>
            <a:ext uri="{FF2B5EF4-FFF2-40B4-BE49-F238E27FC236}">
              <a16:creationId xmlns="" xmlns:a16="http://schemas.microsoft.com/office/drawing/2014/main" id="{E3947885-04B6-44C4-B718-CE8AD1DD8B78}"/>
            </a:ext>
          </a:extLst>
        </xdr:cNvPr>
        <xdr:cNvCxnSpPr/>
      </xdr:nvCxnSpPr>
      <xdr:spPr>
        <a:xfrm flipV="1">
          <a:off x="4733925" y="11458575"/>
          <a:ext cx="2343150" cy="9525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64</xdr:row>
      <xdr:rowOff>85724</xdr:rowOff>
    </xdr:from>
    <xdr:to>
      <xdr:col>2</xdr:col>
      <xdr:colOff>9525</xdr:colOff>
      <xdr:row>67</xdr:row>
      <xdr:rowOff>114300</xdr:rowOff>
    </xdr:to>
    <xdr:sp macro="" textlink="">
      <xdr:nvSpPr>
        <xdr:cNvPr id="5" name="CuadroTexto 4">
          <a:extLst>
            <a:ext uri="{FF2B5EF4-FFF2-40B4-BE49-F238E27FC236}">
              <a16:creationId xmlns="" xmlns:a16="http://schemas.microsoft.com/office/drawing/2014/main" id="{F948D57D-BA97-4395-B312-D3C1FE38D5E1}"/>
            </a:ext>
          </a:extLst>
        </xdr:cNvPr>
        <xdr:cNvSpPr txBox="1"/>
      </xdr:nvSpPr>
      <xdr:spPr>
        <a:xfrm>
          <a:off x="76200" y="10410824"/>
          <a:ext cx="3543300" cy="4762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 b="0">
              <a:latin typeface="Arial" panose="020B0604020202020204" pitchFamily="34" charset="0"/>
              <a:cs typeface="Arial" panose="020B0604020202020204" pitchFamily="34" charset="0"/>
            </a:rPr>
            <a:t>Las</a:t>
          </a:r>
          <a:r>
            <a:rPr lang="es-MX" sz="1050" b="0" baseline="0">
              <a:latin typeface="Arial" panose="020B0604020202020204" pitchFamily="34" charset="0"/>
              <a:cs typeface="Arial" panose="020B0604020202020204" pitchFamily="34" charset="0"/>
            </a:rPr>
            <a:t> notas adjuntas forman parte integral de los Estados Financieros</a:t>
          </a:r>
          <a:endParaRPr lang="es-MX" sz="105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514351</xdr:colOff>
      <xdr:row>64</xdr:row>
      <xdr:rowOff>94383</xdr:rowOff>
    </xdr:from>
    <xdr:to>
      <xdr:col>5</xdr:col>
      <xdr:colOff>923926</xdr:colOff>
      <xdr:row>67</xdr:row>
      <xdr:rowOff>9525</xdr:rowOff>
    </xdr:to>
    <xdr:sp macro="" textlink="">
      <xdr:nvSpPr>
        <xdr:cNvPr id="6" name="CuadroTexto 5">
          <a:extLst>
            <a:ext uri="{FF2B5EF4-FFF2-40B4-BE49-F238E27FC236}">
              <a16:creationId xmlns="" xmlns:a16="http://schemas.microsoft.com/office/drawing/2014/main" id="{266D4E39-BF9B-45D4-AF42-945281AB9CF8}"/>
            </a:ext>
          </a:extLst>
        </xdr:cNvPr>
        <xdr:cNvSpPr txBox="1"/>
      </xdr:nvSpPr>
      <xdr:spPr>
        <a:xfrm>
          <a:off x="4124326" y="10419483"/>
          <a:ext cx="3143250" cy="3628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0">
              <a:latin typeface="Arial" panose="020B0604020202020204" pitchFamily="34" charset="0"/>
              <a:cs typeface="Arial" panose="020B0604020202020204" pitchFamily="34" charset="0"/>
            </a:rPr>
            <a:t>Morelia, Michoacán</a:t>
          </a:r>
          <a:r>
            <a:rPr lang="es-MX" sz="1100" b="0" baseline="0">
              <a:latin typeface="Arial" panose="020B0604020202020204" pitchFamily="34" charset="0"/>
              <a:cs typeface="Arial" panose="020B0604020202020204" pitchFamily="34" charset="0"/>
            </a:rPr>
            <a:t>, 12 de Febrero de 2022</a:t>
          </a:r>
          <a:endParaRPr lang="es-MX" sz="11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581025</xdr:colOff>
      <xdr:row>71</xdr:row>
      <xdr:rowOff>115942</xdr:rowOff>
    </xdr:from>
    <xdr:to>
      <xdr:col>1</xdr:col>
      <xdr:colOff>2960962</xdr:colOff>
      <xdr:row>71</xdr:row>
      <xdr:rowOff>123825</xdr:rowOff>
    </xdr:to>
    <xdr:cxnSp macro="">
      <xdr:nvCxnSpPr>
        <xdr:cNvPr id="7" name="Conector recto 6">
          <a:extLst>
            <a:ext uri="{FF2B5EF4-FFF2-40B4-BE49-F238E27FC236}">
              <a16:creationId xmlns="" xmlns:a16="http://schemas.microsoft.com/office/drawing/2014/main" id="{CCECEAE5-588C-4508-B005-1B96006A72F4}"/>
            </a:ext>
          </a:extLst>
        </xdr:cNvPr>
        <xdr:cNvCxnSpPr/>
      </xdr:nvCxnSpPr>
      <xdr:spPr>
        <a:xfrm flipV="1">
          <a:off x="638175" y="11450692"/>
          <a:ext cx="2379937" cy="7883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MPU%20PERA\claudiamartinez\PUBLICO\Cuenta%20preliminar%203\informes%20%20mensuales%202021\4to%20trim%202021\edos%20financieros%204totrim\6.%20Estado%20de%20Cambios%20en%20la%20Situaci&#243;n%20Financiera%20s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Cambios"/>
      <sheetName val="fuente1"/>
      <sheetName val="fuente2"/>
      <sheetName val="BExRepositorySheet"/>
    </sheetNames>
    <sheetDataSet>
      <sheetData sheetId="0">
        <row r="24">
          <cell r="J24">
            <v>3943300600.9699998</v>
          </cell>
        </row>
        <row r="26">
          <cell r="J26">
            <v>1077475047.02</v>
          </cell>
        </row>
        <row r="27">
          <cell r="J27">
            <v>103498120.84</v>
          </cell>
        </row>
        <row r="28">
          <cell r="J28">
            <v>531730.34</v>
          </cell>
        </row>
        <row r="37">
          <cell r="J37">
            <v>1345000000</v>
          </cell>
        </row>
        <row r="60">
          <cell r="E60">
            <v>1190896234.0899999</v>
          </cell>
        </row>
        <row r="64">
          <cell r="F64">
            <v>3834997821.6399999</v>
          </cell>
          <cell r="J64">
            <v>158366980.47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showGridLines="0" tabSelected="1" zoomScaleNormal="100" workbookViewId="0">
      <selection activeCell="I16" sqref="I16"/>
    </sheetView>
  </sheetViews>
  <sheetFormatPr baseColWidth="10" defaultRowHeight="12.75" x14ac:dyDescent="0.2"/>
  <cols>
    <col min="1" max="1" width="0.85546875" customWidth="1"/>
    <col min="2" max="2" width="53.28515625" customWidth="1"/>
    <col min="3" max="3" width="13.85546875" customWidth="1"/>
    <col min="4" max="4" width="14.140625" customWidth="1"/>
    <col min="5" max="5" width="13" customWidth="1"/>
    <col min="6" max="6" width="14" customWidth="1"/>
    <col min="7" max="7" width="0.7109375" customWidth="1"/>
    <col min="8" max="8" width="12.5703125" bestFit="1" customWidth="1"/>
    <col min="9" max="9" width="13.7109375" bestFit="1" customWidth="1"/>
    <col min="257" max="257" width="0.85546875" customWidth="1"/>
    <col min="258" max="258" width="53.28515625" customWidth="1"/>
    <col min="259" max="259" width="13.85546875" customWidth="1"/>
    <col min="260" max="260" width="14.140625" customWidth="1"/>
    <col min="261" max="261" width="13" customWidth="1"/>
    <col min="262" max="262" width="14" customWidth="1"/>
    <col min="263" max="263" width="0.7109375" customWidth="1"/>
    <col min="513" max="513" width="0.85546875" customWidth="1"/>
    <col min="514" max="514" width="53.28515625" customWidth="1"/>
    <col min="515" max="515" width="13.85546875" customWidth="1"/>
    <col min="516" max="516" width="14.140625" customWidth="1"/>
    <col min="517" max="517" width="13" customWidth="1"/>
    <col min="518" max="518" width="14" customWidth="1"/>
    <col min="519" max="519" width="0.7109375" customWidth="1"/>
    <col min="769" max="769" width="0.85546875" customWidth="1"/>
    <col min="770" max="770" width="53.28515625" customWidth="1"/>
    <col min="771" max="771" width="13.85546875" customWidth="1"/>
    <col min="772" max="772" width="14.140625" customWidth="1"/>
    <col min="773" max="773" width="13" customWidth="1"/>
    <col min="774" max="774" width="14" customWidth="1"/>
    <col min="775" max="775" width="0.7109375" customWidth="1"/>
    <col min="1025" max="1025" width="0.85546875" customWidth="1"/>
    <col min="1026" max="1026" width="53.28515625" customWidth="1"/>
    <col min="1027" max="1027" width="13.85546875" customWidth="1"/>
    <col min="1028" max="1028" width="14.140625" customWidth="1"/>
    <col min="1029" max="1029" width="13" customWidth="1"/>
    <col min="1030" max="1030" width="14" customWidth="1"/>
    <col min="1031" max="1031" width="0.7109375" customWidth="1"/>
    <col min="1281" max="1281" width="0.85546875" customWidth="1"/>
    <col min="1282" max="1282" width="53.28515625" customWidth="1"/>
    <col min="1283" max="1283" width="13.85546875" customWidth="1"/>
    <col min="1284" max="1284" width="14.140625" customWidth="1"/>
    <col min="1285" max="1285" width="13" customWidth="1"/>
    <col min="1286" max="1286" width="14" customWidth="1"/>
    <col min="1287" max="1287" width="0.7109375" customWidth="1"/>
    <col min="1537" max="1537" width="0.85546875" customWidth="1"/>
    <col min="1538" max="1538" width="53.28515625" customWidth="1"/>
    <col min="1539" max="1539" width="13.85546875" customWidth="1"/>
    <col min="1540" max="1540" width="14.140625" customWidth="1"/>
    <col min="1541" max="1541" width="13" customWidth="1"/>
    <col min="1542" max="1542" width="14" customWidth="1"/>
    <col min="1543" max="1543" width="0.7109375" customWidth="1"/>
    <col min="1793" max="1793" width="0.85546875" customWidth="1"/>
    <col min="1794" max="1794" width="53.28515625" customWidth="1"/>
    <col min="1795" max="1795" width="13.85546875" customWidth="1"/>
    <col min="1796" max="1796" width="14.140625" customWidth="1"/>
    <col min="1797" max="1797" width="13" customWidth="1"/>
    <col min="1798" max="1798" width="14" customWidth="1"/>
    <col min="1799" max="1799" width="0.7109375" customWidth="1"/>
    <col min="2049" max="2049" width="0.85546875" customWidth="1"/>
    <col min="2050" max="2050" width="53.28515625" customWidth="1"/>
    <col min="2051" max="2051" width="13.85546875" customWidth="1"/>
    <col min="2052" max="2052" width="14.140625" customWidth="1"/>
    <col min="2053" max="2053" width="13" customWidth="1"/>
    <col min="2054" max="2054" width="14" customWidth="1"/>
    <col min="2055" max="2055" width="0.7109375" customWidth="1"/>
    <col min="2305" max="2305" width="0.85546875" customWidth="1"/>
    <col min="2306" max="2306" width="53.28515625" customWidth="1"/>
    <col min="2307" max="2307" width="13.85546875" customWidth="1"/>
    <col min="2308" max="2308" width="14.140625" customWidth="1"/>
    <col min="2309" max="2309" width="13" customWidth="1"/>
    <col min="2310" max="2310" width="14" customWidth="1"/>
    <col min="2311" max="2311" width="0.7109375" customWidth="1"/>
    <col min="2561" max="2561" width="0.85546875" customWidth="1"/>
    <col min="2562" max="2562" width="53.28515625" customWidth="1"/>
    <col min="2563" max="2563" width="13.85546875" customWidth="1"/>
    <col min="2564" max="2564" width="14.140625" customWidth="1"/>
    <col min="2565" max="2565" width="13" customWidth="1"/>
    <col min="2566" max="2566" width="14" customWidth="1"/>
    <col min="2567" max="2567" width="0.7109375" customWidth="1"/>
    <col min="2817" max="2817" width="0.85546875" customWidth="1"/>
    <col min="2818" max="2818" width="53.28515625" customWidth="1"/>
    <col min="2819" max="2819" width="13.85546875" customWidth="1"/>
    <col min="2820" max="2820" width="14.140625" customWidth="1"/>
    <col min="2821" max="2821" width="13" customWidth="1"/>
    <col min="2822" max="2822" width="14" customWidth="1"/>
    <col min="2823" max="2823" width="0.7109375" customWidth="1"/>
    <col min="3073" max="3073" width="0.85546875" customWidth="1"/>
    <col min="3074" max="3074" width="53.28515625" customWidth="1"/>
    <col min="3075" max="3075" width="13.85546875" customWidth="1"/>
    <col min="3076" max="3076" width="14.140625" customWidth="1"/>
    <col min="3077" max="3077" width="13" customWidth="1"/>
    <col min="3078" max="3078" width="14" customWidth="1"/>
    <col min="3079" max="3079" width="0.7109375" customWidth="1"/>
    <col min="3329" max="3329" width="0.85546875" customWidth="1"/>
    <col min="3330" max="3330" width="53.28515625" customWidth="1"/>
    <col min="3331" max="3331" width="13.85546875" customWidth="1"/>
    <col min="3332" max="3332" width="14.140625" customWidth="1"/>
    <col min="3333" max="3333" width="13" customWidth="1"/>
    <col min="3334" max="3334" width="14" customWidth="1"/>
    <col min="3335" max="3335" width="0.7109375" customWidth="1"/>
    <col min="3585" max="3585" width="0.85546875" customWidth="1"/>
    <col min="3586" max="3586" width="53.28515625" customWidth="1"/>
    <col min="3587" max="3587" width="13.85546875" customWidth="1"/>
    <col min="3588" max="3588" width="14.140625" customWidth="1"/>
    <col min="3589" max="3589" width="13" customWidth="1"/>
    <col min="3590" max="3590" width="14" customWidth="1"/>
    <col min="3591" max="3591" width="0.7109375" customWidth="1"/>
    <col min="3841" max="3841" width="0.85546875" customWidth="1"/>
    <col min="3842" max="3842" width="53.28515625" customWidth="1"/>
    <col min="3843" max="3843" width="13.85546875" customWidth="1"/>
    <col min="3844" max="3844" width="14.140625" customWidth="1"/>
    <col min="3845" max="3845" width="13" customWidth="1"/>
    <col min="3846" max="3846" width="14" customWidth="1"/>
    <col min="3847" max="3847" width="0.7109375" customWidth="1"/>
    <col min="4097" max="4097" width="0.85546875" customWidth="1"/>
    <col min="4098" max="4098" width="53.28515625" customWidth="1"/>
    <col min="4099" max="4099" width="13.85546875" customWidth="1"/>
    <col min="4100" max="4100" width="14.140625" customWidth="1"/>
    <col min="4101" max="4101" width="13" customWidth="1"/>
    <col min="4102" max="4102" width="14" customWidth="1"/>
    <col min="4103" max="4103" width="0.7109375" customWidth="1"/>
    <col min="4353" max="4353" width="0.85546875" customWidth="1"/>
    <col min="4354" max="4354" width="53.28515625" customWidth="1"/>
    <col min="4355" max="4355" width="13.85546875" customWidth="1"/>
    <col min="4356" max="4356" width="14.140625" customWidth="1"/>
    <col min="4357" max="4357" width="13" customWidth="1"/>
    <col min="4358" max="4358" width="14" customWidth="1"/>
    <col min="4359" max="4359" width="0.7109375" customWidth="1"/>
    <col min="4609" max="4609" width="0.85546875" customWidth="1"/>
    <col min="4610" max="4610" width="53.28515625" customWidth="1"/>
    <col min="4611" max="4611" width="13.85546875" customWidth="1"/>
    <col min="4612" max="4612" width="14.140625" customWidth="1"/>
    <col min="4613" max="4613" width="13" customWidth="1"/>
    <col min="4614" max="4614" width="14" customWidth="1"/>
    <col min="4615" max="4615" width="0.7109375" customWidth="1"/>
    <col min="4865" max="4865" width="0.85546875" customWidth="1"/>
    <col min="4866" max="4866" width="53.28515625" customWidth="1"/>
    <col min="4867" max="4867" width="13.85546875" customWidth="1"/>
    <col min="4868" max="4868" width="14.140625" customWidth="1"/>
    <col min="4869" max="4869" width="13" customWidth="1"/>
    <col min="4870" max="4870" width="14" customWidth="1"/>
    <col min="4871" max="4871" width="0.7109375" customWidth="1"/>
    <col min="5121" max="5121" width="0.85546875" customWidth="1"/>
    <col min="5122" max="5122" width="53.28515625" customWidth="1"/>
    <col min="5123" max="5123" width="13.85546875" customWidth="1"/>
    <col min="5124" max="5124" width="14.140625" customWidth="1"/>
    <col min="5125" max="5125" width="13" customWidth="1"/>
    <col min="5126" max="5126" width="14" customWidth="1"/>
    <col min="5127" max="5127" width="0.7109375" customWidth="1"/>
    <col min="5377" max="5377" width="0.85546875" customWidth="1"/>
    <col min="5378" max="5378" width="53.28515625" customWidth="1"/>
    <col min="5379" max="5379" width="13.85546875" customWidth="1"/>
    <col min="5380" max="5380" width="14.140625" customWidth="1"/>
    <col min="5381" max="5381" width="13" customWidth="1"/>
    <col min="5382" max="5382" width="14" customWidth="1"/>
    <col min="5383" max="5383" width="0.7109375" customWidth="1"/>
    <col min="5633" max="5633" width="0.85546875" customWidth="1"/>
    <col min="5634" max="5634" width="53.28515625" customWidth="1"/>
    <col min="5635" max="5635" width="13.85546875" customWidth="1"/>
    <col min="5636" max="5636" width="14.140625" customWidth="1"/>
    <col min="5637" max="5637" width="13" customWidth="1"/>
    <col min="5638" max="5638" width="14" customWidth="1"/>
    <col min="5639" max="5639" width="0.7109375" customWidth="1"/>
    <col min="5889" max="5889" width="0.85546875" customWidth="1"/>
    <col min="5890" max="5890" width="53.28515625" customWidth="1"/>
    <col min="5891" max="5891" width="13.85546875" customWidth="1"/>
    <col min="5892" max="5892" width="14.140625" customWidth="1"/>
    <col min="5893" max="5893" width="13" customWidth="1"/>
    <col min="5894" max="5894" width="14" customWidth="1"/>
    <col min="5895" max="5895" width="0.7109375" customWidth="1"/>
    <col min="6145" max="6145" width="0.85546875" customWidth="1"/>
    <col min="6146" max="6146" width="53.28515625" customWidth="1"/>
    <col min="6147" max="6147" width="13.85546875" customWidth="1"/>
    <col min="6148" max="6148" width="14.140625" customWidth="1"/>
    <col min="6149" max="6149" width="13" customWidth="1"/>
    <col min="6150" max="6150" width="14" customWidth="1"/>
    <col min="6151" max="6151" width="0.7109375" customWidth="1"/>
    <col min="6401" max="6401" width="0.85546875" customWidth="1"/>
    <col min="6402" max="6402" width="53.28515625" customWidth="1"/>
    <col min="6403" max="6403" width="13.85546875" customWidth="1"/>
    <col min="6404" max="6404" width="14.140625" customWidth="1"/>
    <col min="6405" max="6405" width="13" customWidth="1"/>
    <col min="6406" max="6406" width="14" customWidth="1"/>
    <col min="6407" max="6407" width="0.7109375" customWidth="1"/>
    <col min="6657" max="6657" width="0.85546875" customWidth="1"/>
    <col min="6658" max="6658" width="53.28515625" customWidth="1"/>
    <col min="6659" max="6659" width="13.85546875" customWidth="1"/>
    <col min="6660" max="6660" width="14.140625" customWidth="1"/>
    <col min="6661" max="6661" width="13" customWidth="1"/>
    <col min="6662" max="6662" width="14" customWidth="1"/>
    <col min="6663" max="6663" width="0.7109375" customWidth="1"/>
    <col min="6913" max="6913" width="0.85546875" customWidth="1"/>
    <col min="6914" max="6914" width="53.28515625" customWidth="1"/>
    <col min="6915" max="6915" width="13.85546875" customWidth="1"/>
    <col min="6916" max="6916" width="14.140625" customWidth="1"/>
    <col min="6917" max="6917" width="13" customWidth="1"/>
    <col min="6918" max="6918" width="14" customWidth="1"/>
    <col min="6919" max="6919" width="0.7109375" customWidth="1"/>
    <col min="7169" max="7169" width="0.85546875" customWidth="1"/>
    <col min="7170" max="7170" width="53.28515625" customWidth="1"/>
    <col min="7171" max="7171" width="13.85546875" customWidth="1"/>
    <col min="7172" max="7172" width="14.140625" customWidth="1"/>
    <col min="7173" max="7173" width="13" customWidth="1"/>
    <col min="7174" max="7174" width="14" customWidth="1"/>
    <col min="7175" max="7175" width="0.7109375" customWidth="1"/>
    <col min="7425" max="7425" width="0.85546875" customWidth="1"/>
    <col min="7426" max="7426" width="53.28515625" customWidth="1"/>
    <col min="7427" max="7427" width="13.85546875" customWidth="1"/>
    <col min="7428" max="7428" width="14.140625" customWidth="1"/>
    <col min="7429" max="7429" width="13" customWidth="1"/>
    <col min="7430" max="7430" width="14" customWidth="1"/>
    <col min="7431" max="7431" width="0.7109375" customWidth="1"/>
    <col min="7681" max="7681" width="0.85546875" customWidth="1"/>
    <col min="7682" max="7682" width="53.28515625" customWidth="1"/>
    <col min="7683" max="7683" width="13.85546875" customWidth="1"/>
    <col min="7684" max="7684" width="14.140625" customWidth="1"/>
    <col min="7685" max="7685" width="13" customWidth="1"/>
    <col min="7686" max="7686" width="14" customWidth="1"/>
    <col min="7687" max="7687" width="0.7109375" customWidth="1"/>
    <col min="7937" max="7937" width="0.85546875" customWidth="1"/>
    <col min="7938" max="7938" width="53.28515625" customWidth="1"/>
    <col min="7939" max="7939" width="13.85546875" customWidth="1"/>
    <col min="7940" max="7940" width="14.140625" customWidth="1"/>
    <col min="7941" max="7941" width="13" customWidth="1"/>
    <col min="7942" max="7942" width="14" customWidth="1"/>
    <col min="7943" max="7943" width="0.7109375" customWidth="1"/>
    <col min="8193" max="8193" width="0.85546875" customWidth="1"/>
    <col min="8194" max="8194" width="53.28515625" customWidth="1"/>
    <col min="8195" max="8195" width="13.85546875" customWidth="1"/>
    <col min="8196" max="8196" width="14.140625" customWidth="1"/>
    <col min="8197" max="8197" width="13" customWidth="1"/>
    <col min="8198" max="8198" width="14" customWidth="1"/>
    <col min="8199" max="8199" width="0.7109375" customWidth="1"/>
    <col min="8449" max="8449" width="0.85546875" customWidth="1"/>
    <col min="8450" max="8450" width="53.28515625" customWidth="1"/>
    <col min="8451" max="8451" width="13.85546875" customWidth="1"/>
    <col min="8452" max="8452" width="14.140625" customWidth="1"/>
    <col min="8453" max="8453" width="13" customWidth="1"/>
    <col min="8454" max="8454" width="14" customWidth="1"/>
    <col min="8455" max="8455" width="0.7109375" customWidth="1"/>
    <col min="8705" max="8705" width="0.85546875" customWidth="1"/>
    <col min="8706" max="8706" width="53.28515625" customWidth="1"/>
    <col min="8707" max="8707" width="13.85546875" customWidth="1"/>
    <col min="8708" max="8708" width="14.140625" customWidth="1"/>
    <col min="8709" max="8709" width="13" customWidth="1"/>
    <col min="8710" max="8710" width="14" customWidth="1"/>
    <col min="8711" max="8711" width="0.7109375" customWidth="1"/>
    <col min="8961" max="8961" width="0.85546875" customWidth="1"/>
    <col min="8962" max="8962" width="53.28515625" customWidth="1"/>
    <col min="8963" max="8963" width="13.85546875" customWidth="1"/>
    <col min="8964" max="8964" width="14.140625" customWidth="1"/>
    <col min="8965" max="8965" width="13" customWidth="1"/>
    <col min="8966" max="8966" width="14" customWidth="1"/>
    <col min="8967" max="8967" width="0.7109375" customWidth="1"/>
    <col min="9217" max="9217" width="0.85546875" customWidth="1"/>
    <col min="9218" max="9218" width="53.28515625" customWidth="1"/>
    <col min="9219" max="9219" width="13.85546875" customWidth="1"/>
    <col min="9220" max="9220" width="14.140625" customWidth="1"/>
    <col min="9221" max="9221" width="13" customWidth="1"/>
    <col min="9222" max="9222" width="14" customWidth="1"/>
    <col min="9223" max="9223" width="0.7109375" customWidth="1"/>
    <col min="9473" max="9473" width="0.85546875" customWidth="1"/>
    <col min="9474" max="9474" width="53.28515625" customWidth="1"/>
    <col min="9475" max="9475" width="13.85546875" customWidth="1"/>
    <col min="9476" max="9476" width="14.140625" customWidth="1"/>
    <col min="9477" max="9477" width="13" customWidth="1"/>
    <col min="9478" max="9478" width="14" customWidth="1"/>
    <col min="9479" max="9479" width="0.7109375" customWidth="1"/>
    <col min="9729" max="9729" width="0.85546875" customWidth="1"/>
    <col min="9730" max="9730" width="53.28515625" customWidth="1"/>
    <col min="9731" max="9731" width="13.85546875" customWidth="1"/>
    <col min="9732" max="9732" width="14.140625" customWidth="1"/>
    <col min="9733" max="9733" width="13" customWidth="1"/>
    <col min="9734" max="9734" width="14" customWidth="1"/>
    <col min="9735" max="9735" width="0.7109375" customWidth="1"/>
    <col min="9985" max="9985" width="0.85546875" customWidth="1"/>
    <col min="9986" max="9986" width="53.28515625" customWidth="1"/>
    <col min="9987" max="9987" width="13.85546875" customWidth="1"/>
    <col min="9988" max="9988" width="14.140625" customWidth="1"/>
    <col min="9989" max="9989" width="13" customWidth="1"/>
    <col min="9990" max="9990" width="14" customWidth="1"/>
    <col min="9991" max="9991" width="0.7109375" customWidth="1"/>
    <col min="10241" max="10241" width="0.85546875" customWidth="1"/>
    <col min="10242" max="10242" width="53.28515625" customWidth="1"/>
    <col min="10243" max="10243" width="13.85546875" customWidth="1"/>
    <col min="10244" max="10244" width="14.140625" customWidth="1"/>
    <col min="10245" max="10245" width="13" customWidth="1"/>
    <col min="10246" max="10246" width="14" customWidth="1"/>
    <col min="10247" max="10247" width="0.7109375" customWidth="1"/>
    <col min="10497" max="10497" width="0.85546875" customWidth="1"/>
    <col min="10498" max="10498" width="53.28515625" customWidth="1"/>
    <col min="10499" max="10499" width="13.85546875" customWidth="1"/>
    <col min="10500" max="10500" width="14.140625" customWidth="1"/>
    <col min="10501" max="10501" width="13" customWidth="1"/>
    <col min="10502" max="10502" width="14" customWidth="1"/>
    <col min="10503" max="10503" width="0.7109375" customWidth="1"/>
    <col min="10753" max="10753" width="0.85546875" customWidth="1"/>
    <col min="10754" max="10754" width="53.28515625" customWidth="1"/>
    <col min="10755" max="10755" width="13.85546875" customWidth="1"/>
    <col min="10756" max="10756" width="14.140625" customWidth="1"/>
    <col min="10757" max="10757" width="13" customWidth="1"/>
    <col min="10758" max="10758" width="14" customWidth="1"/>
    <col min="10759" max="10759" width="0.7109375" customWidth="1"/>
    <col min="11009" max="11009" width="0.85546875" customWidth="1"/>
    <col min="11010" max="11010" width="53.28515625" customWidth="1"/>
    <col min="11011" max="11011" width="13.85546875" customWidth="1"/>
    <col min="11012" max="11012" width="14.140625" customWidth="1"/>
    <col min="11013" max="11013" width="13" customWidth="1"/>
    <col min="11014" max="11014" width="14" customWidth="1"/>
    <col min="11015" max="11015" width="0.7109375" customWidth="1"/>
    <col min="11265" max="11265" width="0.85546875" customWidth="1"/>
    <col min="11266" max="11266" width="53.28515625" customWidth="1"/>
    <col min="11267" max="11267" width="13.85546875" customWidth="1"/>
    <col min="11268" max="11268" width="14.140625" customWidth="1"/>
    <col min="11269" max="11269" width="13" customWidth="1"/>
    <col min="11270" max="11270" width="14" customWidth="1"/>
    <col min="11271" max="11271" width="0.7109375" customWidth="1"/>
    <col min="11521" max="11521" width="0.85546875" customWidth="1"/>
    <col min="11522" max="11522" width="53.28515625" customWidth="1"/>
    <col min="11523" max="11523" width="13.85546875" customWidth="1"/>
    <col min="11524" max="11524" width="14.140625" customWidth="1"/>
    <col min="11525" max="11525" width="13" customWidth="1"/>
    <col min="11526" max="11526" width="14" customWidth="1"/>
    <col min="11527" max="11527" width="0.7109375" customWidth="1"/>
    <col min="11777" max="11777" width="0.85546875" customWidth="1"/>
    <col min="11778" max="11778" width="53.28515625" customWidth="1"/>
    <col min="11779" max="11779" width="13.85546875" customWidth="1"/>
    <col min="11780" max="11780" width="14.140625" customWidth="1"/>
    <col min="11781" max="11781" width="13" customWidth="1"/>
    <col min="11782" max="11782" width="14" customWidth="1"/>
    <col min="11783" max="11783" width="0.7109375" customWidth="1"/>
    <col min="12033" max="12033" width="0.85546875" customWidth="1"/>
    <col min="12034" max="12034" width="53.28515625" customWidth="1"/>
    <col min="12035" max="12035" width="13.85546875" customWidth="1"/>
    <col min="12036" max="12036" width="14.140625" customWidth="1"/>
    <col min="12037" max="12037" width="13" customWidth="1"/>
    <col min="12038" max="12038" width="14" customWidth="1"/>
    <col min="12039" max="12039" width="0.7109375" customWidth="1"/>
    <col min="12289" max="12289" width="0.85546875" customWidth="1"/>
    <col min="12290" max="12290" width="53.28515625" customWidth="1"/>
    <col min="12291" max="12291" width="13.85546875" customWidth="1"/>
    <col min="12292" max="12292" width="14.140625" customWidth="1"/>
    <col min="12293" max="12293" width="13" customWidth="1"/>
    <col min="12294" max="12294" width="14" customWidth="1"/>
    <col min="12295" max="12295" width="0.7109375" customWidth="1"/>
    <col min="12545" max="12545" width="0.85546875" customWidth="1"/>
    <col min="12546" max="12546" width="53.28515625" customWidth="1"/>
    <col min="12547" max="12547" width="13.85546875" customWidth="1"/>
    <col min="12548" max="12548" width="14.140625" customWidth="1"/>
    <col min="12549" max="12549" width="13" customWidth="1"/>
    <col min="12550" max="12550" width="14" customWidth="1"/>
    <col min="12551" max="12551" width="0.7109375" customWidth="1"/>
    <col min="12801" max="12801" width="0.85546875" customWidth="1"/>
    <col min="12802" max="12802" width="53.28515625" customWidth="1"/>
    <col min="12803" max="12803" width="13.85546875" customWidth="1"/>
    <col min="12804" max="12804" width="14.140625" customWidth="1"/>
    <col min="12805" max="12805" width="13" customWidth="1"/>
    <col min="12806" max="12806" width="14" customWidth="1"/>
    <col min="12807" max="12807" width="0.7109375" customWidth="1"/>
    <col min="13057" max="13057" width="0.85546875" customWidth="1"/>
    <col min="13058" max="13058" width="53.28515625" customWidth="1"/>
    <col min="13059" max="13059" width="13.85546875" customWidth="1"/>
    <col min="13060" max="13060" width="14.140625" customWidth="1"/>
    <col min="13061" max="13061" width="13" customWidth="1"/>
    <col min="13062" max="13062" width="14" customWidth="1"/>
    <col min="13063" max="13063" width="0.7109375" customWidth="1"/>
    <col min="13313" max="13313" width="0.85546875" customWidth="1"/>
    <col min="13314" max="13314" width="53.28515625" customWidth="1"/>
    <col min="13315" max="13315" width="13.85546875" customWidth="1"/>
    <col min="13316" max="13316" width="14.140625" customWidth="1"/>
    <col min="13317" max="13317" width="13" customWidth="1"/>
    <col min="13318" max="13318" width="14" customWidth="1"/>
    <col min="13319" max="13319" width="0.7109375" customWidth="1"/>
    <col min="13569" max="13569" width="0.85546875" customWidth="1"/>
    <col min="13570" max="13570" width="53.28515625" customWidth="1"/>
    <col min="13571" max="13571" width="13.85546875" customWidth="1"/>
    <col min="13572" max="13572" width="14.140625" customWidth="1"/>
    <col min="13573" max="13573" width="13" customWidth="1"/>
    <col min="13574" max="13574" width="14" customWidth="1"/>
    <col min="13575" max="13575" width="0.7109375" customWidth="1"/>
    <col min="13825" max="13825" width="0.85546875" customWidth="1"/>
    <col min="13826" max="13826" width="53.28515625" customWidth="1"/>
    <col min="13827" max="13827" width="13.85546875" customWidth="1"/>
    <col min="13828" max="13828" width="14.140625" customWidth="1"/>
    <col min="13829" max="13829" width="13" customWidth="1"/>
    <col min="13830" max="13830" width="14" customWidth="1"/>
    <col min="13831" max="13831" width="0.7109375" customWidth="1"/>
    <col min="14081" max="14081" width="0.85546875" customWidth="1"/>
    <col min="14082" max="14082" width="53.28515625" customWidth="1"/>
    <col min="14083" max="14083" width="13.85546875" customWidth="1"/>
    <col min="14084" max="14084" width="14.140625" customWidth="1"/>
    <col min="14085" max="14085" width="13" customWidth="1"/>
    <col min="14086" max="14086" width="14" customWidth="1"/>
    <col min="14087" max="14087" width="0.7109375" customWidth="1"/>
    <col min="14337" max="14337" width="0.85546875" customWidth="1"/>
    <col min="14338" max="14338" width="53.28515625" customWidth="1"/>
    <col min="14339" max="14339" width="13.85546875" customWidth="1"/>
    <col min="14340" max="14340" width="14.140625" customWidth="1"/>
    <col min="14341" max="14341" width="13" customWidth="1"/>
    <col min="14342" max="14342" width="14" customWidth="1"/>
    <col min="14343" max="14343" width="0.7109375" customWidth="1"/>
    <col min="14593" max="14593" width="0.85546875" customWidth="1"/>
    <col min="14594" max="14594" width="53.28515625" customWidth="1"/>
    <col min="14595" max="14595" width="13.85546875" customWidth="1"/>
    <col min="14596" max="14596" width="14.140625" customWidth="1"/>
    <col min="14597" max="14597" width="13" customWidth="1"/>
    <col min="14598" max="14598" width="14" customWidth="1"/>
    <col min="14599" max="14599" width="0.7109375" customWidth="1"/>
    <col min="14849" max="14849" width="0.85546875" customWidth="1"/>
    <col min="14850" max="14850" width="53.28515625" customWidth="1"/>
    <col min="14851" max="14851" width="13.85546875" customWidth="1"/>
    <col min="14852" max="14852" width="14.140625" customWidth="1"/>
    <col min="14853" max="14853" width="13" customWidth="1"/>
    <col min="14854" max="14854" width="14" customWidth="1"/>
    <col min="14855" max="14855" width="0.7109375" customWidth="1"/>
    <col min="15105" max="15105" width="0.85546875" customWidth="1"/>
    <col min="15106" max="15106" width="53.28515625" customWidth="1"/>
    <col min="15107" max="15107" width="13.85546875" customWidth="1"/>
    <col min="15108" max="15108" width="14.140625" customWidth="1"/>
    <col min="15109" max="15109" width="13" customWidth="1"/>
    <col min="15110" max="15110" width="14" customWidth="1"/>
    <col min="15111" max="15111" width="0.7109375" customWidth="1"/>
    <col min="15361" max="15361" width="0.85546875" customWidth="1"/>
    <col min="15362" max="15362" width="53.28515625" customWidth="1"/>
    <col min="15363" max="15363" width="13.85546875" customWidth="1"/>
    <col min="15364" max="15364" width="14.140625" customWidth="1"/>
    <col min="15365" max="15365" width="13" customWidth="1"/>
    <col min="15366" max="15366" width="14" customWidth="1"/>
    <col min="15367" max="15367" width="0.7109375" customWidth="1"/>
    <col min="15617" max="15617" width="0.85546875" customWidth="1"/>
    <col min="15618" max="15618" width="53.28515625" customWidth="1"/>
    <col min="15619" max="15619" width="13.85546875" customWidth="1"/>
    <col min="15620" max="15620" width="14.140625" customWidth="1"/>
    <col min="15621" max="15621" width="13" customWidth="1"/>
    <col min="15622" max="15622" width="14" customWidth="1"/>
    <col min="15623" max="15623" width="0.7109375" customWidth="1"/>
    <col min="15873" max="15873" width="0.85546875" customWidth="1"/>
    <col min="15874" max="15874" width="53.28515625" customWidth="1"/>
    <col min="15875" max="15875" width="13.85546875" customWidth="1"/>
    <col min="15876" max="15876" width="14.140625" customWidth="1"/>
    <col min="15877" max="15877" width="13" customWidth="1"/>
    <col min="15878" max="15878" width="14" customWidth="1"/>
    <col min="15879" max="15879" width="0.7109375" customWidth="1"/>
    <col min="16129" max="16129" width="0.85546875" customWidth="1"/>
    <col min="16130" max="16130" width="53.28515625" customWidth="1"/>
    <col min="16131" max="16131" width="13.85546875" customWidth="1"/>
    <col min="16132" max="16132" width="14.140625" customWidth="1"/>
    <col min="16133" max="16133" width="13" customWidth="1"/>
    <col min="16134" max="16134" width="14" customWidth="1"/>
    <col min="16135" max="16135" width="0.7109375" customWidth="1"/>
  </cols>
  <sheetData>
    <row r="1" spans="1:8" ht="5.25" customHeight="1" x14ac:dyDescent="0.2"/>
    <row r="2" spans="1:8" ht="15.75" customHeight="1" x14ac:dyDescent="0.2">
      <c r="B2" s="46" t="s">
        <v>0</v>
      </c>
      <c r="C2" s="46"/>
      <c r="D2" s="46"/>
      <c r="E2" s="46"/>
      <c r="F2" s="46"/>
    </row>
    <row r="3" spans="1:8" ht="15.75" customHeight="1" x14ac:dyDescent="0.2">
      <c r="B3" s="47" t="s">
        <v>1</v>
      </c>
      <c r="C3" s="47"/>
      <c r="D3" s="47"/>
      <c r="E3" s="47"/>
      <c r="F3" s="47"/>
    </row>
    <row r="4" spans="1:8" ht="15.75" customHeight="1" x14ac:dyDescent="0.2">
      <c r="B4" s="47" t="s">
        <v>57</v>
      </c>
      <c r="C4" s="47"/>
      <c r="D4" s="47"/>
      <c r="E4" s="47"/>
      <c r="F4" s="47"/>
    </row>
    <row r="5" spans="1:8" ht="4.1500000000000004" customHeight="1" x14ac:dyDescent="0.2"/>
    <row r="6" spans="1:8" ht="9.75" customHeight="1" x14ac:dyDescent="0.2">
      <c r="B6" s="48" t="s">
        <v>2</v>
      </c>
      <c r="C6" s="48"/>
      <c r="D6" s="48"/>
      <c r="E6" s="48"/>
      <c r="F6" s="48"/>
    </row>
    <row r="7" spans="1:8" ht="6" customHeight="1" thickBot="1" x14ac:dyDescent="0.25">
      <c r="B7" s="49"/>
      <c r="C7" s="49"/>
      <c r="D7" s="49"/>
      <c r="E7" s="49"/>
      <c r="F7" s="49"/>
    </row>
    <row r="8" spans="1:8" ht="10.5" customHeight="1" thickBot="1" x14ac:dyDescent="0.25">
      <c r="B8" s="1"/>
      <c r="C8" s="50">
        <v>2021</v>
      </c>
      <c r="D8" s="51"/>
      <c r="E8" s="52">
        <v>2020</v>
      </c>
      <c r="F8" s="53"/>
    </row>
    <row r="9" spans="1:8" ht="31.5" customHeight="1" thickBot="1" x14ac:dyDescent="0.25">
      <c r="B9" s="2" t="s">
        <v>3</v>
      </c>
      <c r="C9" s="3" t="s">
        <v>4</v>
      </c>
      <c r="D9" s="4" t="s">
        <v>5</v>
      </c>
      <c r="E9" s="4" t="s">
        <v>4</v>
      </c>
      <c r="F9" s="5" t="s">
        <v>5</v>
      </c>
    </row>
    <row r="10" spans="1:8" s="10" customFormat="1" ht="10.5" hidden="1" customHeight="1" x14ac:dyDescent="0.2">
      <c r="A10"/>
      <c r="B10" s="6"/>
      <c r="C10" s="7"/>
      <c r="D10" s="8"/>
      <c r="E10" s="7"/>
      <c r="F10" s="9"/>
    </row>
    <row r="11" spans="1:8" ht="13.5" customHeight="1" x14ac:dyDescent="0.2">
      <c r="B11" s="11" t="s">
        <v>6</v>
      </c>
      <c r="C11" s="12">
        <f>C12+C20</f>
        <v>5088371085</v>
      </c>
      <c r="D11" s="12">
        <f>D12+D20</f>
        <v>2908528554</v>
      </c>
      <c r="E11" s="12">
        <f>E12+E20</f>
        <v>334281558</v>
      </c>
      <c r="F11" s="13">
        <f>F12+F20</f>
        <v>9633578731.1700001</v>
      </c>
      <c r="H11" s="41"/>
    </row>
    <row r="12" spans="1:8" ht="15.75" customHeight="1" x14ac:dyDescent="0.2">
      <c r="B12" s="14" t="s">
        <v>7</v>
      </c>
      <c r="C12" s="27">
        <f>SUM(C13:C19)</f>
        <v>5074025689</v>
      </c>
      <c r="D12" s="27">
        <f>SUM(D13:D19)</f>
        <v>0</v>
      </c>
      <c r="E12" s="27">
        <f>SUM(E13:E19)</f>
        <v>22008662</v>
      </c>
      <c r="F12" s="44">
        <f>SUM(F13:F19)</f>
        <v>4508773232</v>
      </c>
    </row>
    <row r="13" spans="1:8" ht="11.25" customHeight="1" x14ac:dyDescent="0.2">
      <c r="B13" s="18" t="s">
        <v>8</v>
      </c>
      <c r="C13" s="19">
        <v>3231340330</v>
      </c>
      <c r="D13" s="20"/>
      <c r="E13" s="19"/>
      <c r="F13" s="21">
        <v>3209625894</v>
      </c>
    </row>
    <row r="14" spans="1:8" ht="11.25" customHeight="1" x14ac:dyDescent="0.2">
      <c r="B14" s="18" t="s">
        <v>9</v>
      </c>
      <c r="C14" s="19">
        <v>1680966216</v>
      </c>
      <c r="D14" s="19"/>
      <c r="E14" s="19"/>
      <c r="F14" s="21">
        <v>850922998</v>
      </c>
    </row>
    <row r="15" spans="1:8" ht="11.25" customHeight="1" x14ac:dyDescent="0.2">
      <c r="B15" s="18" t="s">
        <v>10</v>
      </c>
      <c r="C15" s="19">
        <v>142786806</v>
      </c>
      <c r="D15" s="20"/>
      <c r="E15" s="19"/>
      <c r="F15" s="21">
        <v>448224340</v>
      </c>
    </row>
    <row r="16" spans="1:8" ht="10.5" customHeight="1" x14ac:dyDescent="0.2">
      <c r="B16" s="18" t="s">
        <v>11</v>
      </c>
      <c r="C16" s="19"/>
      <c r="D16" s="19"/>
      <c r="E16" s="19"/>
      <c r="F16" s="21"/>
    </row>
    <row r="17" spans="2:8" ht="10.5" customHeight="1" x14ac:dyDescent="0.2">
      <c r="B17" s="18" t="s">
        <v>12</v>
      </c>
      <c r="C17" s="19">
        <v>32339</v>
      </c>
      <c r="D17" s="19"/>
      <c r="E17" s="19">
        <v>0</v>
      </c>
      <c r="F17" s="21"/>
    </row>
    <row r="18" spans="2:8" ht="13.5" customHeight="1" x14ac:dyDescent="0.2">
      <c r="B18" s="22" t="s">
        <v>13</v>
      </c>
      <c r="C18" s="19"/>
      <c r="D18" s="19"/>
      <c r="E18" s="19"/>
      <c r="F18" s="21"/>
    </row>
    <row r="19" spans="2:8" ht="9.75" customHeight="1" x14ac:dyDescent="0.2">
      <c r="B19" s="22" t="s">
        <v>14</v>
      </c>
      <c r="C19" s="19">
        <v>18899998</v>
      </c>
      <c r="D19" s="19"/>
      <c r="E19" s="19">
        <v>22008662</v>
      </c>
      <c r="F19" s="23"/>
    </row>
    <row r="20" spans="2:8" ht="14.25" customHeight="1" x14ac:dyDescent="0.2">
      <c r="B20" s="14" t="s">
        <v>15</v>
      </c>
      <c r="C20" s="27">
        <f>SUM(C21:C29)</f>
        <v>14345396</v>
      </c>
      <c r="D20" s="27">
        <f>SUM(D21:D29)</f>
        <v>2908528554</v>
      </c>
      <c r="E20" s="27">
        <f>SUM(E21:E29)</f>
        <v>312272896</v>
      </c>
      <c r="F20" s="44">
        <f>SUM(F21:F29)</f>
        <v>5124805499.1700001</v>
      </c>
    </row>
    <row r="21" spans="2:8" ht="14.25" customHeight="1" x14ac:dyDescent="0.2">
      <c r="B21" s="24" t="s">
        <v>16</v>
      </c>
      <c r="C21" s="19"/>
      <c r="D21" s="19">
        <v>166065059</v>
      </c>
      <c r="E21" s="19"/>
      <c r="F21" s="21">
        <f>'[1]Estado de Cambios'!$J$24</f>
        <v>3943300600.9699998</v>
      </c>
    </row>
    <row r="22" spans="2:8" ht="14.25" customHeight="1" x14ac:dyDescent="0.2">
      <c r="B22" s="24" t="s">
        <v>17</v>
      </c>
      <c r="C22" s="19"/>
      <c r="D22" s="19">
        <v>0</v>
      </c>
      <c r="E22" s="19"/>
      <c r="F22" s="21"/>
    </row>
    <row r="23" spans="2:8" ht="15.75" customHeight="1" x14ac:dyDescent="0.2">
      <c r="B23" s="18" t="s">
        <v>18</v>
      </c>
      <c r="C23" s="19"/>
      <c r="D23" s="19">
        <v>2597711148</v>
      </c>
      <c r="E23" s="19"/>
      <c r="F23" s="21">
        <f>'[1]Estado de Cambios'!$J$26</f>
        <v>1077475047.02</v>
      </c>
    </row>
    <row r="24" spans="2:8" ht="12" customHeight="1" x14ac:dyDescent="0.2">
      <c r="B24" s="18" t="s">
        <v>19</v>
      </c>
      <c r="C24" s="19"/>
      <c r="D24" s="19">
        <v>133496093</v>
      </c>
      <c r="E24" s="19"/>
      <c r="F24" s="21">
        <f>'[1]Estado de Cambios'!$J$27</f>
        <v>103498120.84</v>
      </c>
    </row>
    <row r="25" spans="2:8" ht="12" customHeight="1" x14ac:dyDescent="0.2">
      <c r="B25" s="18" t="s">
        <v>20</v>
      </c>
      <c r="C25" s="19"/>
      <c r="D25" s="19">
        <v>11256254</v>
      </c>
      <c r="E25" s="19"/>
      <c r="F25" s="21">
        <f>'[1]Estado de Cambios'!$J$28</f>
        <v>531730.34</v>
      </c>
    </row>
    <row r="26" spans="2:8" ht="12.75" customHeight="1" x14ac:dyDescent="0.2">
      <c r="B26" s="24" t="s">
        <v>21</v>
      </c>
      <c r="C26" s="19">
        <v>14345396</v>
      </c>
      <c r="D26" s="19"/>
      <c r="E26" s="19">
        <v>312272896</v>
      </c>
      <c r="F26" s="21"/>
    </row>
    <row r="27" spans="2:8" ht="11.25" customHeight="1" x14ac:dyDescent="0.2">
      <c r="B27" s="18" t="s">
        <v>22</v>
      </c>
      <c r="C27" s="19">
        <v>0</v>
      </c>
      <c r="D27" s="19"/>
      <c r="E27" s="19"/>
      <c r="F27" s="21">
        <v>0</v>
      </c>
    </row>
    <row r="28" spans="2:8" ht="11.25" customHeight="1" x14ac:dyDescent="0.2">
      <c r="B28" s="24" t="s">
        <v>23</v>
      </c>
      <c r="C28" s="19"/>
      <c r="D28" s="19"/>
      <c r="E28" s="19"/>
      <c r="F28" s="21"/>
    </row>
    <row r="29" spans="2:8" ht="12.75" customHeight="1" x14ac:dyDescent="0.2">
      <c r="B29" s="24" t="s">
        <v>24</v>
      </c>
      <c r="C29" s="19"/>
      <c r="D29" s="19"/>
      <c r="E29" s="19"/>
      <c r="F29" s="21"/>
    </row>
    <row r="30" spans="2:8" ht="17.25" customHeight="1" x14ac:dyDescent="0.2">
      <c r="B30" s="25" t="s">
        <v>25</v>
      </c>
      <c r="C30" s="27">
        <f>C31+C40</f>
        <v>1633402917</v>
      </c>
      <c r="D30" s="27">
        <f>D31+D40</f>
        <v>1692982670</v>
      </c>
      <c r="E30" s="27">
        <f>E31+E40</f>
        <v>5441539683</v>
      </c>
      <c r="F30" s="44">
        <f>F31+F40</f>
        <v>1345000000</v>
      </c>
      <c r="H30" s="41"/>
    </row>
    <row r="31" spans="2:8" ht="13.5" customHeight="1" x14ac:dyDescent="0.2">
      <c r="B31" s="26" t="s">
        <v>26</v>
      </c>
      <c r="C31" s="27">
        <f>SUM(C32:C39)</f>
        <v>1633402917</v>
      </c>
      <c r="D31" s="27">
        <f>SUM(D32:D39)</f>
        <v>1078701957</v>
      </c>
      <c r="E31" s="27">
        <f>SUM(E32:E39)</f>
        <v>1900417479</v>
      </c>
      <c r="F31" s="44">
        <f>SUM(F32:F39)</f>
        <v>1345000000</v>
      </c>
    </row>
    <row r="32" spans="2:8" ht="12.75" customHeight="1" x14ac:dyDescent="0.2">
      <c r="B32" s="24" t="s">
        <v>27</v>
      </c>
      <c r="C32" s="19"/>
      <c r="D32" s="19">
        <v>765193324</v>
      </c>
      <c r="E32" s="19">
        <v>950848267</v>
      </c>
      <c r="F32" s="21"/>
    </row>
    <row r="33" spans="2:8" ht="12.75" customHeight="1" x14ac:dyDescent="0.2">
      <c r="B33" s="24" t="s">
        <v>28</v>
      </c>
      <c r="C33" s="19">
        <v>1568000000</v>
      </c>
      <c r="D33" s="19"/>
      <c r="E33" s="19"/>
      <c r="F33" s="21">
        <f>'[1]Estado de Cambios'!$J$37</f>
        <v>1345000000</v>
      </c>
    </row>
    <row r="34" spans="2:8" ht="12.75" customHeight="1" x14ac:dyDescent="0.2">
      <c r="B34" s="24" t="s">
        <v>29</v>
      </c>
      <c r="C34" s="19">
        <v>65402917</v>
      </c>
      <c r="D34" s="19"/>
      <c r="E34" s="19">
        <v>54390535</v>
      </c>
      <c r="F34" s="21"/>
    </row>
    <row r="35" spans="2:8" ht="12.75" customHeight="1" x14ac:dyDescent="0.2">
      <c r="B35" s="24" t="s">
        <v>30</v>
      </c>
      <c r="C35" s="19"/>
      <c r="D35" s="19"/>
      <c r="E35" s="19"/>
      <c r="F35" s="21"/>
    </row>
    <row r="36" spans="2:8" ht="12.75" customHeight="1" x14ac:dyDescent="0.2">
      <c r="B36" s="24" t="s">
        <v>31</v>
      </c>
      <c r="C36" s="19"/>
      <c r="D36" s="19"/>
      <c r="E36" s="19"/>
      <c r="F36" s="21"/>
    </row>
    <row r="37" spans="2:8" ht="21.75" customHeight="1" x14ac:dyDescent="0.2">
      <c r="B37" s="24" t="s">
        <v>32</v>
      </c>
      <c r="C37" s="19"/>
      <c r="D37" s="19">
        <v>5255628</v>
      </c>
      <c r="E37" s="19">
        <v>3611172</v>
      </c>
      <c r="F37" s="21"/>
    </row>
    <row r="38" spans="2:8" ht="12.75" customHeight="1" x14ac:dyDescent="0.2">
      <c r="B38" s="24" t="s">
        <v>33</v>
      </c>
      <c r="C38" s="19"/>
      <c r="D38" s="19"/>
      <c r="E38" s="19"/>
      <c r="F38" s="21"/>
    </row>
    <row r="39" spans="2:8" ht="12.75" customHeight="1" x14ac:dyDescent="0.2">
      <c r="B39" s="24" t="s">
        <v>34</v>
      </c>
      <c r="C39" s="19"/>
      <c r="D39" s="19">
        <v>308253005</v>
      </c>
      <c r="E39" s="19">
        <v>891567505</v>
      </c>
      <c r="F39" s="21"/>
    </row>
    <row r="40" spans="2:8" ht="25.5" customHeight="1" x14ac:dyDescent="0.2">
      <c r="B40" s="26" t="s">
        <v>35</v>
      </c>
      <c r="C40" s="19">
        <f>SUM(C41:C46)</f>
        <v>0</v>
      </c>
      <c r="D40" s="16">
        <f>SUM(D41:D46)</f>
        <v>614280713</v>
      </c>
      <c r="E40" s="15">
        <f>SUM(E41:E46)</f>
        <v>3541122204</v>
      </c>
      <c r="F40" s="44">
        <f>SUM(F41:F46)</f>
        <v>0</v>
      </c>
    </row>
    <row r="41" spans="2:8" ht="12.75" customHeight="1" x14ac:dyDescent="0.2">
      <c r="B41" s="24" t="s">
        <v>36</v>
      </c>
      <c r="C41" s="19"/>
      <c r="D41" s="19"/>
      <c r="E41" s="19"/>
      <c r="F41" s="21"/>
    </row>
    <row r="42" spans="2:8" ht="12.75" customHeight="1" x14ac:dyDescent="0.2">
      <c r="B42" s="24" t="s">
        <v>37</v>
      </c>
      <c r="C42" s="19"/>
      <c r="D42" s="19"/>
      <c r="E42" s="19"/>
      <c r="F42" s="21"/>
    </row>
    <row r="43" spans="2:8" ht="12.75" customHeight="1" x14ac:dyDescent="0.2">
      <c r="B43" s="24" t="s">
        <v>38</v>
      </c>
      <c r="C43" s="19"/>
      <c r="D43" s="19">
        <v>614280713</v>
      </c>
      <c r="E43" s="19">
        <v>3541122204</v>
      </c>
      <c r="F43" s="21"/>
    </row>
    <row r="44" spans="2:8" ht="12.75" customHeight="1" x14ac:dyDescent="0.2">
      <c r="B44" s="24" t="s">
        <v>39</v>
      </c>
      <c r="C44" s="19"/>
      <c r="D44" s="19"/>
      <c r="E44" s="19"/>
      <c r="F44" s="21"/>
    </row>
    <row r="45" spans="2:8" ht="20.25" customHeight="1" x14ac:dyDescent="0.2">
      <c r="B45" s="24" t="s">
        <v>40</v>
      </c>
      <c r="C45" s="19"/>
      <c r="D45" s="19"/>
      <c r="E45" s="19"/>
      <c r="F45" s="21"/>
    </row>
    <row r="46" spans="2:8" ht="13.5" customHeight="1" x14ac:dyDescent="0.2">
      <c r="B46" s="24" t="s">
        <v>41</v>
      </c>
      <c r="C46" s="19"/>
      <c r="D46" s="19"/>
      <c r="E46" s="19"/>
      <c r="F46" s="21"/>
    </row>
    <row r="47" spans="2:8" ht="7.5" customHeight="1" x14ac:dyDescent="0.2">
      <c r="B47" s="24"/>
      <c r="C47" s="19"/>
      <c r="D47" s="19"/>
      <c r="E47" s="19"/>
      <c r="F47" s="21"/>
    </row>
    <row r="48" spans="2:8" ht="15.75" customHeight="1" x14ac:dyDescent="0.2">
      <c r="B48" s="26" t="s">
        <v>42</v>
      </c>
      <c r="C48" s="12">
        <f>+C49+C53+C59</f>
        <v>1714735044.0899999</v>
      </c>
      <c r="D48" s="12">
        <f>+D49+D53+D59</f>
        <v>3834997821.6399999</v>
      </c>
      <c r="E48" s="12">
        <f>+E49+E53+E59</f>
        <v>7635928236</v>
      </c>
      <c r="F48" s="44">
        <f>+F49+F53+F59</f>
        <v>158366980.47</v>
      </c>
      <c r="H48" s="41"/>
    </row>
    <row r="49" spans="2:8" ht="12.75" customHeight="1" x14ac:dyDescent="0.2">
      <c r="B49" s="26" t="s">
        <v>43</v>
      </c>
      <c r="C49" s="12">
        <f>SUM(C50:C52)</f>
        <v>523838810</v>
      </c>
      <c r="D49" s="16">
        <f>SUM(D50:D52)</f>
        <v>0</v>
      </c>
      <c r="E49" s="12">
        <f>SUM(E50:E52)</f>
        <v>4031089060</v>
      </c>
      <c r="F49" s="44">
        <f>SUM(F50:F52)</f>
        <v>0</v>
      </c>
      <c r="H49" s="42"/>
    </row>
    <row r="50" spans="2:8" ht="12.75" customHeight="1" x14ac:dyDescent="0.2">
      <c r="B50" s="24" t="s">
        <v>44</v>
      </c>
      <c r="C50" s="19">
        <v>520241847</v>
      </c>
      <c r="D50" s="19"/>
      <c r="E50" s="19">
        <v>4031089060</v>
      </c>
      <c r="F50" s="21"/>
      <c r="H50" s="43"/>
    </row>
    <row r="51" spans="2:8" ht="12.75" customHeight="1" x14ac:dyDescent="0.2">
      <c r="B51" s="24" t="s">
        <v>45</v>
      </c>
      <c r="C51" s="19"/>
      <c r="D51" s="20"/>
      <c r="E51" s="19"/>
      <c r="F51" s="21"/>
    </row>
    <row r="52" spans="2:8" ht="12.75" customHeight="1" x14ac:dyDescent="0.2">
      <c r="B52" s="24" t="s">
        <v>46</v>
      </c>
      <c r="C52" s="19">
        <v>3596963</v>
      </c>
      <c r="D52" s="19"/>
      <c r="E52" s="19">
        <v>0</v>
      </c>
      <c r="F52" s="21"/>
    </row>
    <row r="53" spans="2:8" ht="15.75" customHeight="1" x14ac:dyDescent="0.2">
      <c r="B53" s="26" t="s">
        <v>47</v>
      </c>
      <c r="C53" s="12">
        <f>SUM(C54:C58)</f>
        <v>1190896234.0899999</v>
      </c>
      <c r="D53" s="12">
        <f>SUM(D54:D58)</f>
        <v>3834997821.6399999</v>
      </c>
      <c r="E53" s="12">
        <f>SUM(E54:E58)</f>
        <v>3604839176</v>
      </c>
      <c r="F53" s="44">
        <f>SUM(F54:F58)</f>
        <v>158366980.47</v>
      </c>
    </row>
    <row r="54" spans="2:8" ht="12.75" customHeight="1" x14ac:dyDescent="0.2">
      <c r="B54" s="24" t="s">
        <v>48</v>
      </c>
      <c r="C54" s="19">
        <f>'[1]Estado de Cambios'!$E$60</f>
        <v>1190896234.0899999</v>
      </c>
      <c r="D54" s="19"/>
      <c r="E54" s="19">
        <v>1329416831</v>
      </c>
      <c r="F54" s="21"/>
    </row>
    <row r="55" spans="2:8" ht="12.75" customHeight="1" x14ac:dyDescent="0.2">
      <c r="B55" s="24" t="s">
        <v>49</v>
      </c>
      <c r="C55" s="19"/>
      <c r="D55" s="19"/>
      <c r="E55" s="19">
        <v>2275422345</v>
      </c>
      <c r="F55" s="21"/>
    </row>
    <row r="56" spans="2:8" ht="12.75" customHeight="1" x14ac:dyDescent="0.2">
      <c r="B56" s="24" t="s">
        <v>50</v>
      </c>
      <c r="C56" s="19"/>
      <c r="D56" s="19"/>
      <c r="E56" s="19"/>
      <c r="F56" s="21"/>
    </row>
    <row r="57" spans="2:8" ht="12.75" customHeight="1" x14ac:dyDescent="0.2">
      <c r="B57" s="24" t="s">
        <v>51</v>
      </c>
      <c r="C57" s="19"/>
      <c r="D57" s="19"/>
      <c r="E57" s="19"/>
      <c r="F57" s="21"/>
    </row>
    <row r="58" spans="2:8" ht="12.75" customHeight="1" x14ac:dyDescent="0.2">
      <c r="B58" s="24" t="s">
        <v>52</v>
      </c>
      <c r="C58" s="19"/>
      <c r="D58" s="19">
        <f>'[1]Estado de Cambios'!$F$64</f>
        <v>3834997821.6399999</v>
      </c>
      <c r="E58" s="19"/>
      <c r="F58" s="21">
        <f>'[1]Estado de Cambios'!$J$64</f>
        <v>158366980.47</v>
      </c>
    </row>
    <row r="59" spans="2:8" ht="23.25" customHeight="1" x14ac:dyDescent="0.2">
      <c r="B59" s="26" t="s">
        <v>53</v>
      </c>
      <c r="C59" s="15">
        <f>SUM(C60:C61)</f>
        <v>0</v>
      </c>
      <c r="D59" s="16">
        <f>SUM(D60:D61)</f>
        <v>0</v>
      </c>
      <c r="E59" s="27">
        <f>SUM(E60:E61)</f>
        <v>0</v>
      </c>
      <c r="F59" s="17">
        <f>SUM(F60:F61)</f>
        <v>0</v>
      </c>
    </row>
    <row r="60" spans="2:8" ht="12.75" customHeight="1" x14ac:dyDescent="0.2">
      <c r="B60" s="24" t="s">
        <v>54</v>
      </c>
      <c r="C60" s="19"/>
      <c r="D60" s="28"/>
      <c r="E60" s="19"/>
      <c r="F60" s="29"/>
    </row>
    <row r="61" spans="2:8" ht="12.75" customHeight="1" x14ac:dyDescent="0.2">
      <c r="B61" s="24" t="s">
        <v>55</v>
      </c>
      <c r="C61" s="19"/>
      <c r="D61" s="28"/>
      <c r="E61" s="19"/>
      <c r="F61" s="29"/>
    </row>
    <row r="62" spans="2:8" ht="12.75" hidden="1" customHeight="1" x14ac:dyDescent="0.2">
      <c r="B62" s="26"/>
      <c r="C62" s="30"/>
      <c r="D62" s="28"/>
      <c r="E62" s="30"/>
      <c r="F62" s="29"/>
    </row>
    <row r="63" spans="2:8" ht="12.75" hidden="1" customHeight="1" x14ac:dyDescent="0.2">
      <c r="B63" s="26"/>
      <c r="C63" s="31"/>
      <c r="D63" s="28"/>
      <c r="E63" s="31"/>
      <c r="F63" s="29"/>
    </row>
    <row r="64" spans="2:8" ht="7.15" customHeight="1" thickBot="1" x14ac:dyDescent="0.25">
      <c r="B64" s="32"/>
      <c r="C64" s="33"/>
      <c r="D64" s="34"/>
      <c r="E64" s="33"/>
      <c r="F64" s="35"/>
    </row>
    <row r="65" spans="2:6" ht="9.75" customHeight="1" x14ac:dyDescent="0.2">
      <c r="B65" s="36"/>
      <c r="C65" s="36"/>
      <c r="D65" s="36"/>
    </row>
    <row r="66" spans="2:6" x14ac:dyDescent="0.2">
      <c r="C66" s="37"/>
      <c r="D66" s="38"/>
      <c r="E66" s="38"/>
    </row>
    <row r="67" spans="2:6" x14ac:dyDescent="0.2">
      <c r="C67" s="37"/>
      <c r="D67" s="38"/>
      <c r="E67" s="38"/>
    </row>
    <row r="68" spans="2:6" x14ac:dyDescent="0.2">
      <c r="C68" s="36"/>
      <c r="D68" s="36"/>
      <c r="E68" s="36"/>
    </row>
    <row r="69" spans="2:6" x14ac:dyDescent="0.2">
      <c r="C69" s="36"/>
      <c r="D69" s="36"/>
      <c r="E69" s="36"/>
    </row>
    <row r="70" spans="2:6" ht="6" customHeight="1" x14ac:dyDescent="0.2">
      <c r="C70" s="36"/>
      <c r="D70" s="36"/>
      <c r="E70" s="36"/>
    </row>
    <row r="71" spans="2:6" x14ac:dyDescent="0.2">
      <c r="C71" s="36"/>
      <c r="D71" s="36"/>
      <c r="E71" s="36"/>
    </row>
    <row r="72" spans="2:6" x14ac:dyDescent="0.2">
      <c r="D72" s="39"/>
      <c r="E72" s="39"/>
    </row>
    <row r="73" spans="2:6" ht="42" customHeight="1" x14ac:dyDescent="0.2">
      <c r="B73" s="40" t="s">
        <v>56</v>
      </c>
      <c r="D73" s="45" t="s">
        <v>58</v>
      </c>
      <c r="E73" s="45"/>
      <c r="F73" s="45"/>
    </row>
    <row r="74" spans="2:6" x14ac:dyDescent="0.2">
      <c r="C74" s="36"/>
      <c r="D74" s="36"/>
      <c r="E74" s="36"/>
    </row>
    <row r="75" spans="2:6" x14ac:dyDescent="0.2">
      <c r="C75" s="36"/>
      <c r="D75" s="36"/>
      <c r="E75" s="36"/>
    </row>
    <row r="76" spans="2:6" x14ac:dyDescent="0.2">
      <c r="C76" s="36"/>
      <c r="D76" s="36"/>
      <c r="E76" s="36"/>
    </row>
    <row r="77" spans="2:6" ht="5.25" customHeight="1" x14ac:dyDescent="0.2">
      <c r="C77" s="36"/>
      <c r="D77" s="36"/>
      <c r="E77" s="36"/>
    </row>
  </sheetData>
  <mergeCells count="8">
    <mergeCell ref="D73:F73"/>
    <mergeCell ref="B2:F2"/>
    <mergeCell ref="B3:F3"/>
    <mergeCell ref="B4:F4"/>
    <mergeCell ref="B6:F6"/>
    <mergeCell ref="B7:F7"/>
    <mergeCell ref="C8:D8"/>
    <mergeCell ref="E8:F8"/>
  </mergeCells>
  <printOptions horizontalCentered="1"/>
  <pageMargins left="0" right="0" top="0.27559055118110237" bottom="0" header="0.31496062992125984" footer="0.31496062992125984"/>
  <pageSetup paperSize="178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pc</cp:lastModifiedBy>
  <cp:lastPrinted>2022-02-12T00:54:51Z</cp:lastPrinted>
  <dcterms:created xsi:type="dcterms:W3CDTF">2021-11-06T00:08:44Z</dcterms:created>
  <dcterms:modified xsi:type="dcterms:W3CDTF">2022-02-12T01:20:40Z</dcterms:modified>
</cp:coreProperties>
</file>